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410385\Documents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工事費内訳書!$A$1:$G$99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工事費内訳書!$G$99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工事費内訳書!$I$99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99"/>
  <c r="G98"/>
  <c r="G95"/>
  <c r="G93"/>
  <c r="G92"/>
  <c r="G90"/>
  <c r="G84"/>
  <c r="G80"/>
  <c r="G79"/>
  <c r="G74"/>
  <c r="G73"/>
  <c r="G68"/>
  <c r="G67"/>
  <c r="G61"/>
  <c r="G60"/>
  <c r="G56"/>
  <c r="G55"/>
  <c r="G49"/>
  <c r="G48"/>
  <c r="G44"/>
  <c r="G43"/>
  <c r="G37"/>
  <c r="G36"/>
  <c r="G27"/>
  <c r="G26"/>
  <c r="G21"/>
  <c r="G20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<sst xmlns="http://schemas.openxmlformats.org/spreadsheetml/2006/main">
  <si>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</si>
  <si>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</si>
  <si>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</si>
  <si>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</si>
  <si>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</si>
  <si>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Ｒ７波耕　海岸保全　竹ヶ島　補完工事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</si>
  <si>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</si>
  <si>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</si>
  <si>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</si>
  <si>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</si>
  <si>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</si>
  <si>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</si>
  <si>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</si>
  <si>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</si>
  <si>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</si>
  <si>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</si>
  <si>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</si>
  <si>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床堀
_x000d_</t>
  </si>
  <si>
    <t>m3</t>
  </si>
  <si>
    <t>埋戻
_x000d_</t>
  </si>
  <si>
    <t>基面整正
_x000d_</t>
  </si>
  <si>
    <t>㎡</t>
  </si>
  <si>
    <t>残土運搬
_x000d_</t>
  </si>
  <si>
    <t>残土処理
_x000d_</t>
  </si>
  <si>
    <t>舗装止め壁工
_x000d_</t>
  </si>
  <si>
    <t>コンクリート
_x000d_</t>
  </si>
  <si>
    <t>型枠
_x000d_</t>
  </si>
  <si>
    <t>基礎砕石
_x000d_</t>
  </si>
  <si>
    <t>目地材
_x000d_</t>
  </si>
  <si>
    <t>波返復旧工
_x000d_</t>
  </si>
  <si>
    <t>波返工
_x000d_</t>
  </si>
  <si>
    <t>型枠（波返部）
_x000d_</t>
  </si>
  <si>
    <t>化粧型枠
_x000d_割石リブ付</t>
  </si>
  <si>
    <t>鉄筋工
_x000d_</t>
  </si>
  <si>
    <t>ton</t>
  </si>
  <si>
    <t>コンクリート削孔
_x000d_φ19,L=130mm</t>
  </si>
  <si>
    <t>孔</t>
  </si>
  <si>
    <t>樹脂アンカー
_x000d_D16用</t>
  </si>
  <si>
    <t>本</t>
  </si>
  <si>
    <t>足場工
_x000d_</t>
  </si>
  <si>
    <t>掛㎡</t>
  </si>
  <si>
    <t>ウッド基礎工
_x000d_</t>
  </si>
  <si>
    <t>ウッド本体
_x000d_</t>
  </si>
  <si>
    <t>枚</t>
  </si>
  <si>
    <t>Ｕ字溝工
_x000d_</t>
  </si>
  <si>
    <t>個</t>
  </si>
  <si>
    <t>グレーチング
_x000d_</t>
  </si>
  <si>
    <t>外構フェンス工（連続基礎）
_x000d_</t>
  </si>
  <si>
    <t>フェンス
_x000d_</t>
  </si>
  <si>
    <t>ｍ</t>
  </si>
  <si>
    <t>外構フェンス工（独立基礎）
_x000d_</t>
  </si>
  <si>
    <t>基礎ブロック
_x000d_</t>
  </si>
  <si>
    <t>基</t>
  </si>
  <si>
    <t>進入部立入防止工
_x000d_</t>
  </si>
  <si>
    <t>チェーンバリカー
_x000d_中間</t>
  </si>
  <si>
    <t>チェーンバリカー
_x000d_端部</t>
  </si>
  <si>
    <t>現場打水路工
_x000d_</t>
  </si>
  <si>
    <t>舗装工
_x000d_</t>
  </si>
  <si>
    <t>表層工
_x000d_</t>
  </si>
  <si>
    <t>路盤工
_x000d_</t>
  </si>
  <si>
    <t>駐車ます
_x000d_</t>
  </si>
  <si>
    <t>車止めブロック
_x000d_</t>
  </si>
  <si>
    <t>構造物撤去工
_x000d_</t>
  </si>
  <si>
    <t>コンクリート取壊し
_x000d_既設側溝</t>
  </si>
  <si>
    <t>コンクリート取壊し
_x000d_</t>
  </si>
  <si>
    <t>コンクリート殻運搬
_x000d_</t>
  </si>
  <si>
    <t>コンクリート殻処分
_x000d_</t>
  </si>
  <si>
    <t>大型土のう
_x000d_</t>
  </si>
  <si>
    <t>大型土のう撤去
_x000d_</t>
  </si>
  <si>
    <t>袋</t>
  </si>
  <si>
    <t>運搬
_x000d_土砂</t>
  </si>
  <si>
    <t>運搬
_x000d_土のう袋</t>
  </si>
  <si>
    <t>処分
_x000d_土のう袋</t>
  </si>
  <si>
    <t>フェンス撤去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</si>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</sst>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+G11+G92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+G13+G20+G26+G36+G43+G48+G55+G60+G67+G73+G79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+G15+G16+G17+G18+G19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17</v>
      </c>
      <c r="E15" s="17" t="s">
        <v>18</v>
      </c>
      <c r="F15" s="18">
        <v>130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18</v>
      </c>
      <c r="F16" s="18">
        <v>80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20</v>
      </c>
      <c r="E17" s="17" t="s">
        <v>21</v>
      </c>
      <c r="F17" s="18">
        <v>74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22</v>
      </c>
      <c r="E18" s="17" t="s">
        <v>18</v>
      </c>
      <c r="F18" s="18">
        <v>50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23</v>
      </c>
      <c r="E19" s="17" t="s">
        <v>18</v>
      </c>
      <c r="F19" s="18">
        <v>50</v>
      </c>
      <c r="G19" s="25"/>
      <c r="H19" s="20"/>
      <c r="I19" s="21">
        <v>10</v>
      </c>
      <c r="J19" s="21">
        <v>4</v>
      </c>
    </row>
    <row r="20" ht="42" customHeight="1">
      <c r="A20" s="22"/>
      <c r="B20" s="15" t="s">
        <v>24</v>
      </c>
      <c r="C20" s="15"/>
      <c r="D20" s="16"/>
      <c r="E20" s="17" t="s">
        <v>13</v>
      </c>
      <c r="F20" s="18">
        <v>1</v>
      </c>
      <c r="G20" s="19">
        <f>+G21</f>
        <v>0</v>
      </c>
      <c r="H20" s="20"/>
      <c r="I20" s="21">
        <v>11</v>
      </c>
      <c r="J20" s="21">
        <v>2</v>
      </c>
    </row>
    <row r="21" ht="42" customHeight="1">
      <c r="A21" s="22"/>
      <c r="B21" s="23"/>
      <c r="C21" s="15" t="s">
        <v>24</v>
      </c>
      <c r="D21" s="16"/>
      <c r="E21" s="17" t="s">
        <v>13</v>
      </c>
      <c r="F21" s="18">
        <v>1</v>
      </c>
      <c r="G21" s="19">
        <f>+G22+G23+G24+G25</f>
        <v>0</v>
      </c>
      <c r="H21" s="20"/>
      <c r="I21" s="21">
        <v>12</v>
      </c>
      <c r="J21" s="21">
        <v>3</v>
      </c>
    </row>
    <row r="22" ht="42" customHeight="1">
      <c r="A22" s="22"/>
      <c r="B22" s="23"/>
      <c r="C22" s="23"/>
      <c r="D22" s="24" t="s">
        <v>25</v>
      </c>
      <c r="E22" s="17" t="s">
        <v>18</v>
      </c>
      <c r="F22" s="18">
        <v>1.8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26</v>
      </c>
      <c r="E23" s="17" t="s">
        <v>21</v>
      </c>
      <c r="F23" s="18">
        <v>18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27</v>
      </c>
      <c r="E24" s="17" t="s">
        <v>21</v>
      </c>
      <c r="F24" s="18">
        <v>5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28</v>
      </c>
      <c r="E25" s="17" t="s">
        <v>21</v>
      </c>
      <c r="F25" s="18">
        <v>1</v>
      </c>
      <c r="G25" s="25"/>
      <c r="H25" s="20"/>
      <c r="I25" s="21">
        <v>16</v>
      </c>
      <c r="J25" s="21">
        <v>4</v>
      </c>
    </row>
    <row r="26" ht="42" customHeight="1">
      <c r="A26" s="22"/>
      <c r="B26" s="15" t="s">
        <v>29</v>
      </c>
      <c r="C26" s="15"/>
      <c r="D26" s="16"/>
      <c r="E26" s="17" t="s">
        <v>13</v>
      </c>
      <c r="F26" s="18">
        <v>1</v>
      </c>
      <c r="G26" s="19">
        <f>+G27</f>
        <v>0</v>
      </c>
      <c r="H26" s="20"/>
      <c r="I26" s="21">
        <v>17</v>
      </c>
      <c r="J26" s="21">
        <v>2</v>
      </c>
    </row>
    <row r="27" ht="42" customHeight="1">
      <c r="A27" s="22"/>
      <c r="B27" s="23"/>
      <c r="C27" s="15" t="s">
        <v>30</v>
      </c>
      <c r="D27" s="16"/>
      <c r="E27" s="17" t="s">
        <v>13</v>
      </c>
      <c r="F27" s="18">
        <v>1</v>
      </c>
      <c r="G27" s="19">
        <f>+G28+G29+G30+G31+G32+G33+G34+G35</f>
        <v>0</v>
      </c>
      <c r="H27" s="20"/>
      <c r="I27" s="21">
        <v>18</v>
      </c>
      <c r="J27" s="21">
        <v>3</v>
      </c>
    </row>
    <row r="28" ht="42" customHeight="1">
      <c r="A28" s="22"/>
      <c r="B28" s="23"/>
      <c r="C28" s="23"/>
      <c r="D28" s="24" t="s">
        <v>25</v>
      </c>
      <c r="E28" s="17" t="s">
        <v>18</v>
      </c>
      <c r="F28" s="18">
        <v>3.3999999999999999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26</v>
      </c>
      <c r="E29" s="17" t="s">
        <v>21</v>
      </c>
      <c r="F29" s="18">
        <v>1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31</v>
      </c>
      <c r="E30" s="17" t="s">
        <v>21</v>
      </c>
      <c r="F30" s="18">
        <v>6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32</v>
      </c>
      <c r="E31" s="17" t="s">
        <v>21</v>
      </c>
      <c r="F31" s="18">
        <v>7</v>
      </c>
      <c r="G31" s="25"/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33</v>
      </c>
      <c r="E32" s="17" t="s">
        <v>34</v>
      </c>
      <c r="F32" s="18">
        <v>0.14999999999999999</v>
      </c>
      <c r="G32" s="25"/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35</v>
      </c>
      <c r="E33" s="17" t="s">
        <v>36</v>
      </c>
      <c r="F33" s="18">
        <v>27</v>
      </c>
      <c r="G33" s="25"/>
      <c r="H33" s="20"/>
      <c r="I33" s="21">
        <v>24</v>
      </c>
      <c r="J33" s="21">
        <v>4</v>
      </c>
    </row>
    <row r="34" ht="42" customHeight="1">
      <c r="A34" s="22"/>
      <c r="B34" s="23"/>
      <c r="C34" s="23"/>
      <c r="D34" s="24" t="s">
        <v>37</v>
      </c>
      <c r="E34" s="17" t="s">
        <v>38</v>
      </c>
      <c r="F34" s="18">
        <v>27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39</v>
      </c>
      <c r="E35" s="17" t="s">
        <v>40</v>
      </c>
      <c r="F35" s="18">
        <v>37</v>
      </c>
      <c r="G35" s="25"/>
      <c r="H35" s="20"/>
      <c r="I35" s="21">
        <v>26</v>
      </c>
      <c r="J35" s="21">
        <v>4</v>
      </c>
    </row>
    <row r="36" ht="42" customHeight="1">
      <c r="A36" s="22"/>
      <c r="B36" s="15" t="s">
        <v>41</v>
      </c>
      <c r="C36" s="15"/>
      <c r="D36" s="16"/>
      <c r="E36" s="17" t="s">
        <v>13</v>
      </c>
      <c r="F36" s="18">
        <v>1</v>
      </c>
      <c r="G36" s="19">
        <f>+G37</f>
        <v>0</v>
      </c>
      <c r="H36" s="20"/>
      <c r="I36" s="21">
        <v>27</v>
      </c>
      <c r="J36" s="21">
        <v>2</v>
      </c>
    </row>
    <row r="37" ht="42" customHeight="1">
      <c r="A37" s="22"/>
      <c r="B37" s="23"/>
      <c r="C37" s="15" t="s">
        <v>41</v>
      </c>
      <c r="D37" s="16"/>
      <c r="E37" s="17" t="s">
        <v>13</v>
      </c>
      <c r="F37" s="18">
        <v>1</v>
      </c>
      <c r="G37" s="19">
        <f>+G38+G39+G40+G41+G42</f>
        <v>0</v>
      </c>
      <c r="H37" s="20"/>
      <c r="I37" s="21">
        <v>28</v>
      </c>
      <c r="J37" s="21">
        <v>3</v>
      </c>
    </row>
    <row r="38" ht="42" customHeight="1">
      <c r="A38" s="22"/>
      <c r="B38" s="23"/>
      <c r="C38" s="23"/>
      <c r="D38" s="24" t="s">
        <v>25</v>
      </c>
      <c r="E38" s="17" t="s">
        <v>18</v>
      </c>
      <c r="F38" s="18">
        <v>2.1000000000000001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26</v>
      </c>
      <c r="E39" s="17" t="s">
        <v>21</v>
      </c>
      <c r="F39" s="18">
        <v>19</v>
      </c>
      <c r="G39" s="25"/>
      <c r="H39" s="20"/>
      <c r="I39" s="21">
        <v>30</v>
      </c>
      <c r="J39" s="21">
        <v>4</v>
      </c>
    </row>
    <row r="40" ht="42" customHeight="1">
      <c r="A40" s="22"/>
      <c r="B40" s="23"/>
      <c r="C40" s="23"/>
      <c r="D40" s="24" t="s">
        <v>27</v>
      </c>
      <c r="E40" s="17" t="s">
        <v>21</v>
      </c>
      <c r="F40" s="18">
        <v>5</v>
      </c>
      <c r="G40" s="25"/>
      <c r="H40" s="20"/>
      <c r="I40" s="21">
        <v>31</v>
      </c>
      <c r="J40" s="21">
        <v>4</v>
      </c>
    </row>
    <row r="41" ht="42" customHeight="1">
      <c r="A41" s="22"/>
      <c r="B41" s="23"/>
      <c r="C41" s="23"/>
      <c r="D41" s="24" t="s">
        <v>28</v>
      </c>
      <c r="E41" s="17" t="s">
        <v>21</v>
      </c>
      <c r="F41" s="18">
        <v>1</v>
      </c>
      <c r="G41" s="25"/>
      <c r="H41" s="20"/>
      <c r="I41" s="21">
        <v>32</v>
      </c>
      <c r="J41" s="21">
        <v>4</v>
      </c>
    </row>
    <row r="42" ht="42" customHeight="1">
      <c r="A42" s="22"/>
      <c r="B42" s="23"/>
      <c r="C42" s="23"/>
      <c r="D42" s="24" t="s">
        <v>42</v>
      </c>
      <c r="E42" s="17" t="s">
        <v>43</v>
      </c>
      <c r="F42" s="18">
        <v>18</v>
      </c>
      <c r="G42" s="25"/>
      <c r="H42" s="20"/>
      <c r="I42" s="21">
        <v>33</v>
      </c>
      <c r="J42" s="21">
        <v>4</v>
      </c>
    </row>
    <row r="43" ht="42" customHeight="1">
      <c r="A43" s="22"/>
      <c r="B43" s="15" t="s">
        <v>44</v>
      </c>
      <c r="C43" s="15"/>
      <c r="D43" s="16"/>
      <c r="E43" s="17" t="s">
        <v>13</v>
      </c>
      <c r="F43" s="18">
        <v>1</v>
      </c>
      <c r="G43" s="19">
        <f>+G44</f>
        <v>0</v>
      </c>
      <c r="H43" s="20"/>
      <c r="I43" s="21">
        <v>34</v>
      </c>
      <c r="J43" s="21">
        <v>2</v>
      </c>
    </row>
    <row r="44" ht="42" customHeight="1">
      <c r="A44" s="22"/>
      <c r="B44" s="23"/>
      <c r="C44" s="15" t="s">
        <v>44</v>
      </c>
      <c r="D44" s="16"/>
      <c r="E44" s="17" t="s">
        <v>13</v>
      </c>
      <c r="F44" s="18">
        <v>1</v>
      </c>
      <c r="G44" s="19">
        <f>+G45+G46+G47</f>
        <v>0</v>
      </c>
      <c r="H44" s="20"/>
      <c r="I44" s="21">
        <v>35</v>
      </c>
      <c r="J44" s="21">
        <v>3</v>
      </c>
    </row>
    <row r="45" ht="42" customHeight="1">
      <c r="A45" s="22"/>
      <c r="B45" s="23"/>
      <c r="C45" s="23"/>
      <c r="D45" s="24" t="s">
        <v>44</v>
      </c>
      <c r="E45" s="17" t="s">
        <v>45</v>
      </c>
      <c r="F45" s="18">
        <v>92</v>
      </c>
      <c r="G45" s="25"/>
      <c r="H45" s="20"/>
      <c r="I45" s="21">
        <v>36</v>
      </c>
      <c r="J45" s="21">
        <v>4</v>
      </c>
    </row>
    <row r="46" ht="42" customHeight="1">
      <c r="A46" s="22"/>
      <c r="B46" s="23"/>
      <c r="C46" s="23"/>
      <c r="D46" s="24" t="s">
        <v>27</v>
      </c>
      <c r="E46" s="17" t="s">
        <v>21</v>
      </c>
      <c r="F46" s="18">
        <v>28</v>
      </c>
      <c r="G46" s="25"/>
      <c r="H46" s="20"/>
      <c r="I46" s="21">
        <v>37</v>
      </c>
      <c r="J46" s="21">
        <v>4</v>
      </c>
    </row>
    <row r="47" ht="42" customHeight="1">
      <c r="A47" s="22"/>
      <c r="B47" s="23"/>
      <c r="C47" s="23"/>
      <c r="D47" s="24" t="s">
        <v>46</v>
      </c>
      <c r="E47" s="17" t="s">
        <v>43</v>
      </c>
      <c r="F47" s="18">
        <v>56</v>
      </c>
      <c r="G47" s="25"/>
      <c r="H47" s="20"/>
      <c r="I47" s="21">
        <v>38</v>
      </c>
      <c r="J47" s="21">
        <v>4</v>
      </c>
    </row>
    <row r="48" ht="42" customHeight="1">
      <c r="A48" s="22"/>
      <c r="B48" s="15" t="s">
        <v>47</v>
      </c>
      <c r="C48" s="15"/>
      <c r="D48" s="16"/>
      <c r="E48" s="17" t="s">
        <v>13</v>
      </c>
      <c r="F48" s="18">
        <v>1</v>
      </c>
      <c r="G48" s="19">
        <f>+G49</f>
        <v>0</v>
      </c>
      <c r="H48" s="20"/>
      <c r="I48" s="21">
        <v>39</v>
      </c>
      <c r="J48" s="21">
        <v>2</v>
      </c>
    </row>
    <row r="49" ht="42" customHeight="1">
      <c r="A49" s="22"/>
      <c r="B49" s="23"/>
      <c r="C49" s="15" t="s">
        <v>47</v>
      </c>
      <c r="D49" s="16"/>
      <c r="E49" s="17" t="s">
        <v>13</v>
      </c>
      <c r="F49" s="18">
        <v>1</v>
      </c>
      <c r="G49" s="19">
        <f>+G50+G51+G52+G53+G54</f>
        <v>0</v>
      </c>
      <c r="H49" s="20"/>
      <c r="I49" s="21">
        <v>40</v>
      </c>
      <c r="J49" s="21">
        <v>3</v>
      </c>
    </row>
    <row r="50" ht="42" customHeight="1">
      <c r="A50" s="22"/>
      <c r="B50" s="23"/>
      <c r="C50" s="23"/>
      <c r="D50" s="24" t="s">
        <v>25</v>
      </c>
      <c r="E50" s="17" t="s">
        <v>18</v>
      </c>
      <c r="F50" s="18">
        <v>5.5999999999999996</v>
      </c>
      <c r="G50" s="25"/>
      <c r="H50" s="20"/>
      <c r="I50" s="21">
        <v>41</v>
      </c>
      <c r="J50" s="21">
        <v>4</v>
      </c>
    </row>
    <row r="51" ht="42" customHeight="1">
      <c r="A51" s="22"/>
      <c r="B51" s="23"/>
      <c r="C51" s="23"/>
      <c r="D51" s="24" t="s">
        <v>26</v>
      </c>
      <c r="E51" s="17" t="s">
        <v>21</v>
      </c>
      <c r="F51" s="18">
        <v>56</v>
      </c>
      <c r="G51" s="25"/>
      <c r="H51" s="20"/>
      <c r="I51" s="21">
        <v>42</v>
      </c>
      <c r="J51" s="21">
        <v>4</v>
      </c>
    </row>
    <row r="52" ht="42" customHeight="1">
      <c r="A52" s="22"/>
      <c r="B52" s="23"/>
      <c r="C52" s="23"/>
      <c r="D52" s="24" t="s">
        <v>27</v>
      </c>
      <c r="E52" s="17" t="s">
        <v>21</v>
      </c>
      <c r="F52" s="18">
        <v>17</v>
      </c>
      <c r="G52" s="25"/>
      <c r="H52" s="20"/>
      <c r="I52" s="21">
        <v>43</v>
      </c>
      <c r="J52" s="21">
        <v>4</v>
      </c>
    </row>
    <row r="53" ht="42" customHeight="1">
      <c r="A53" s="22"/>
      <c r="B53" s="23"/>
      <c r="C53" s="23"/>
      <c r="D53" s="24" t="s">
        <v>28</v>
      </c>
      <c r="E53" s="17" t="s">
        <v>21</v>
      </c>
      <c r="F53" s="18">
        <v>1</v>
      </c>
      <c r="G53" s="25"/>
      <c r="H53" s="20"/>
      <c r="I53" s="21">
        <v>44</v>
      </c>
      <c r="J53" s="21">
        <v>4</v>
      </c>
    </row>
    <row r="54" ht="42" customHeight="1">
      <c r="A54" s="22"/>
      <c r="B54" s="23"/>
      <c r="C54" s="23"/>
      <c r="D54" s="24" t="s">
        <v>48</v>
      </c>
      <c r="E54" s="17" t="s">
        <v>49</v>
      </c>
      <c r="F54" s="18">
        <v>56</v>
      </c>
      <c r="G54" s="25"/>
      <c r="H54" s="20"/>
      <c r="I54" s="21">
        <v>45</v>
      </c>
      <c r="J54" s="21">
        <v>4</v>
      </c>
    </row>
    <row r="55" ht="42" customHeight="1">
      <c r="A55" s="22"/>
      <c r="B55" s="15" t="s">
        <v>50</v>
      </c>
      <c r="C55" s="15"/>
      <c r="D55" s="16"/>
      <c r="E55" s="17" t="s">
        <v>13</v>
      </c>
      <c r="F55" s="18">
        <v>1</v>
      </c>
      <c r="G55" s="19">
        <f>+G56</f>
        <v>0</v>
      </c>
      <c r="H55" s="20"/>
      <c r="I55" s="21">
        <v>46</v>
      </c>
      <c r="J55" s="21">
        <v>2</v>
      </c>
    </row>
    <row r="56" ht="42" customHeight="1">
      <c r="A56" s="22"/>
      <c r="B56" s="23"/>
      <c r="C56" s="15" t="s">
        <v>50</v>
      </c>
      <c r="D56" s="16"/>
      <c r="E56" s="17" t="s">
        <v>13</v>
      </c>
      <c r="F56" s="18">
        <v>1</v>
      </c>
      <c r="G56" s="19">
        <f>+G57+G58+G59</f>
        <v>0</v>
      </c>
      <c r="H56" s="20"/>
      <c r="I56" s="21">
        <v>47</v>
      </c>
      <c r="J56" s="21">
        <v>3</v>
      </c>
    </row>
    <row r="57" ht="42" customHeight="1">
      <c r="A57" s="22"/>
      <c r="B57" s="23"/>
      <c r="C57" s="23"/>
      <c r="D57" s="24" t="s">
        <v>51</v>
      </c>
      <c r="E57" s="17" t="s">
        <v>52</v>
      </c>
      <c r="F57" s="18">
        <v>3</v>
      </c>
      <c r="G57" s="25"/>
      <c r="H57" s="20"/>
      <c r="I57" s="21">
        <v>48</v>
      </c>
      <c r="J57" s="21">
        <v>4</v>
      </c>
    </row>
    <row r="58" ht="42" customHeight="1">
      <c r="A58" s="22"/>
      <c r="B58" s="23"/>
      <c r="C58" s="23"/>
      <c r="D58" s="24" t="s">
        <v>27</v>
      </c>
      <c r="E58" s="17" t="s">
        <v>21</v>
      </c>
      <c r="F58" s="18">
        <v>1</v>
      </c>
      <c r="G58" s="25"/>
      <c r="H58" s="20"/>
      <c r="I58" s="21">
        <v>49</v>
      </c>
      <c r="J58" s="21">
        <v>4</v>
      </c>
    </row>
    <row r="59" ht="42" customHeight="1">
      <c r="A59" s="22"/>
      <c r="B59" s="23"/>
      <c r="C59" s="23"/>
      <c r="D59" s="24" t="s">
        <v>48</v>
      </c>
      <c r="E59" s="17" t="s">
        <v>49</v>
      </c>
      <c r="F59" s="18">
        <v>5</v>
      </c>
      <c r="G59" s="25"/>
      <c r="H59" s="20"/>
      <c r="I59" s="21">
        <v>50</v>
      </c>
      <c r="J59" s="21">
        <v>4</v>
      </c>
    </row>
    <row r="60" ht="42" customHeight="1">
      <c r="A60" s="22"/>
      <c r="B60" s="15" t="s">
        <v>53</v>
      </c>
      <c r="C60" s="15"/>
      <c r="D60" s="16"/>
      <c r="E60" s="17" t="s">
        <v>13</v>
      </c>
      <c r="F60" s="18">
        <v>1</v>
      </c>
      <c r="G60" s="19">
        <f>+G61</f>
        <v>0</v>
      </c>
      <c r="H60" s="20"/>
      <c r="I60" s="21">
        <v>51</v>
      </c>
      <c r="J60" s="21">
        <v>2</v>
      </c>
    </row>
    <row r="61" ht="42" customHeight="1">
      <c r="A61" s="22"/>
      <c r="B61" s="23"/>
      <c r="C61" s="15" t="s">
        <v>53</v>
      </c>
      <c r="D61" s="16"/>
      <c r="E61" s="17" t="s">
        <v>13</v>
      </c>
      <c r="F61" s="18">
        <v>1</v>
      </c>
      <c r="G61" s="19">
        <f>+G62+G63+G64+G65+G66</f>
        <v>0</v>
      </c>
      <c r="H61" s="20"/>
      <c r="I61" s="21">
        <v>52</v>
      </c>
      <c r="J61" s="21">
        <v>3</v>
      </c>
    </row>
    <row r="62" ht="42" customHeight="1">
      <c r="A62" s="22"/>
      <c r="B62" s="23"/>
      <c r="C62" s="23"/>
      <c r="D62" s="24" t="s">
        <v>25</v>
      </c>
      <c r="E62" s="17" t="s">
        <v>18</v>
      </c>
      <c r="F62" s="18">
        <v>0.5</v>
      </c>
      <c r="G62" s="25"/>
      <c r="H62" s="20"/>
      <c r="I62" s="21">
        <v>53</v>
      </c>
      <c r="J62" s="21">
        <v>4</v>
      </c>
    </row>
    <row r="63" ht="42" customHeight="1">
      <c r="A63" s="22"/>
      <c r="B63" s="23"/>
      <c r="C63" s="23"/>
      <c r="D63" s="24" t="s">
        <v>26</v>
      </c>
      <c r="E63" s="17" t="s">
        <v>21</v>
      </c>
      <c r="F63" s="18">
        <v>7</v>
      </c>
      <c r="G63" s="25"/>
      <c r="H63" s="20"/>
      <c r="I63" s="21">
        <v>54</v>
      </c>
      <c r="J63" s="21">
        <v>4</v>
      </c>
    </row>
    <row r="64" ht="42" customHeight="1">
      <c r="A64" s="22"/>
      <c r="B64" s="23"/>
      <c r="C64" s="23"/>
      <c r="D64" s="24" t="s">
        <v>27</v>
      </c>
      <c r="E64" s="17" t="s">
        <v>21</v>
      </c>
      <c r="F64" s="18">
        <v>5</v>
      </c>
      <c r="G64" s="25"/>
      <c r="H64" s="20"/>
      <c r="I64" s="21">
        <v>55</v>
      </c>
      <c r="J64" s="21">
        <v>4</v>
      </c>
    </row>
    <row r="65" ht="42" customHeight="1">
      <c r="A65" s="22"/>
      <c r="B65" s="23"/>
      <c r="C65" s="23"/>
      <c r="D65" s="24" t="s">
        <v>54</v>
      </c>
      <c r="E65" s="17" t="s">
        <v>38</v>
      </c>
      <c r="F65" s="18">
        <v>17</v>
      </c>
      <c r="G65" s="25"/>
      <c r="H65" s="20"/>
      <c r="I65" s="21">
        <v>56</v>
      </c>
      <c r="J65" s="21">
        <v>4</v>
      </c>
    </row>
    <row r="66" ht="42" customHeight="1">
      <c r="A66" s="22"/>
      <c r="B66" s="23"/>
      <c r="C66" s="23"/>
      <c r="D66" s="24" t="s">
        <v>55</v>
      </c>
      <c r="E66" s="17" t="s">
        <v>38</v>
      </c>
      <c r="F66" s="18">
        <v>2</v>
      </c>
      <c r="G66" s="25"/>
      <c r="H66" s="20"/>
      <c r="I66" s="21">
        <v>57</v>
      </c>
      <c r="J66" s="21">
        <v>4</v>
      </c>
    </row>
    <row r="67" ht="42" customHeight="1">
      <c r="A67" s="22"/>
      <c r="B67" s="15" t="s">
        <v>56</v>
      </c>
      <c r="C67" s="15"/>
      <c r="D67" s="16"/>
      <c r="E67" s="17" t="s">
        <v>13</v>
      </c>
      <c r="F67" s="18">
        <v>1</v>
      </c>
      <c r="G67" s="19">
        <f>+G68</f>
        <v>0</v>
      </c>
      <c r="H67" s="20"/>
      <c r="I67" s="21">
        <v>58</v>
      </c>
      <c r="J67" s="21">
        <v>2</v>
      </c>
    </row>
    <row r="68" ht="42" customHeight="1">
      <c r="A68" s="22"/>
      <c r="B68" s="23"/>
      <c r="C68" s="15" t="s">
        <v>56</v>
      </c>
      <c r="D68" s="16"/>
      <c r="E68" s="17" t="s">
        <v>13</v>
      </c>
      <c r="F68" s="18">
        <v>1</v>
      </c>
      <c r="G68" s="19">
        <f>+G69+G70+G71+G72</f>
        <v>0</v>
      </c>
      <c r="H68" s="20"/>
      <c r="I68" s="21">
        <v>59</v>
      </c>
      <c r="J68" s="21">
        <v>3</v>
      </c>
    </row>
    <row r="69" ht="42" customHeight="1">
      <c r="A69" s="22"/>
      <c r="B69" s="23"/>
      <c r="C69" s="23"/>
      <c r="D69" s="24" t="s">
        <v>25</v>
      </c>
      <c r="E69" s="17" t="s">
        <v>18</v>
      </c>
      <c r="F69" s="18">
        <v>12.4</v>
      </c>
      <c r="G69" s="25"/>
      <c r="H69" s="20"/>
      <c r="I69" s="21">
        <v>60</v>
      </c>
      <c r="J69" s="21">
        <v>4</v>
      </c>
    </row>
    <row r="70" ht="42" customHeight="1">
      <c r="A70" s="22"/>
      <c r="B70" s="23"/>
      <c r="C70" s="23"/>
      <c r="D70" s="24" t="s">
        <v>26</v>
      </c>
      <c r="E70" s="17" t="s">
        <v>21</v>
      </c>
      <c r="F70" s="18">
        <v>109</v>
      </c>
      <c r="G70" s="25"/>
      <c r="H70" s="20"/>
      <c r="I70" s="21">
        <v>61</v>
      </c>
      <c r="J70" s="21">
        <v>4</v>
      </c>
    </row>
    <row r="71" ht="42" customHeight="1">
      <c r="A71" s="22"/>
      <c r="B71" s="23"/>
      <c r="C71" s="23"/>
      <c r="D71" s="24" t="s">
        <v>27</v>
      </c>
      <c r="E71" s="17" t="s">
        <v>21</v>
      </c>
      <c r="F71" s="18">
        <v>45</v>
      </c>
      <c r="G71" s="25"/>
      <c r="H71" s="20"/>
      <c r="I71" s="21">
        <v>62</v>
      </c>
      <c r="J71" s="21">
        <v>4</v>
      </c>
    </row>
    <row r="72" ht="42" customHeight="1">
      <c r="A72" s="22"/>
      <c r="B72" s="23"/>
      <c r="C72" s="23"/>
      <c r="D72" s="24" t="s">
        <v>28</v>
      </c>
      <c r="E72" s="17" t="s">
        <v>21</v>
      </c>
      <c r="F72" s="18">
        <v>1</v>
      </c>
      <c r="G72" s="25"/>
      <c r="H72" s="20"/>
      <c r="I72" s="21">
        <v>63</v>
      </c>
      <c r="J72" s="21">
        <v>4</v>
      </c>
    </row>
    <row r="73" ht="42" customHeight="1">
      <c r="A73" s="22"/>
      <c r="B73" s="15" t="s">
        <v>57</v>
      </c>
      <c r="C73" s="15"/>
      <c r="D73" s="16"/>
      <c r="E73" s="17" t="s">
        <v>13</v>
      </c>
      <c r="F73" s="18">
        <v>1</v>
      </c>
      <c r="G73" s="19">
        <f>+G74</f>
        <v>0</v>
      </c>
      <c r="H73" s="20"/>
      <c r="I73" s="21">
        <v>64</v>
      </c>
      <c r="J73" s="21">
        <v>2</v>
      </c>
    </row>
    <row r="74" ht="42" customHeight="1">
      <c r="A74" s="22"/>
      <c r="B74" s="23"/>
      <c r="C74" s="15" t="s">
        <v>58</v>
      </c>
      <c r="D74" s="16"/>
      <c r="E74" s="17" t="s">
        <v>13</v>
      </c>
      <c r="F74" s="18">
        <v>1</v>
      </c>
      <c r="G74" s="19">
        <f>+G75+G76+G77+G78</f>
        <v>0</v>
      </c>
      <c r="H74" s="20"/>
      <c r="I74" s="21">
        <v>65</v>
      </c>
      <c r="J74" s="21">
        <v>3</v>
      </c>
    </row>
    <row r="75" ht="42" customHeight="1">
      <c r="A75" s="22"/>
      <c r="B75" s="23"/>
      <c r="C75" s="23"/>
      <c r="D75" s="24" t="s">
        <v>58</v>
      </c>
      <c r="E75" s="17" t="s">
        <v>21</v>
      </c>
      <c r="F75" s="18">
        <v>649</v>
      </c>
      <c r="G75" s="25"/>
      <c r="H75" s="20"/>
      <c r="I75" s="21">
        <v>66</v>
      </c>
      <c r="J75" s="21">
        <v>4</v>
      </c>
    </row>
    <row r="76" ht="42" customHeight="1">
      <c r="A76" s="22"/>
      <c r="B76" s="23"/>
      <c r="C76" s="23"/>
      <c r="D76" s="24" t="s">
        <v>59</v>
      </c>
      <c r="E76" s="17" t="s">
        <v>21</v>
      </c>
      <c r="F76" s="18">
        <v>649</v>
      </c>
      <c r="G76" s="25"/>
      <c r="H76" s="20"/>
      <c r="I76" s="21">
        <v>67</v>
      </c>
      <c r="J76" s="21">
        <v>4</v>
      </c>
    </row>
    <row r="77" ht="42" customHeight="1">
      <c r="A77" s="22"/>
      <c r="B77" s="23"/>
      <c r="C77" s="23"/>
      <c r="D77" s="24" t="s">
        <v>60</v>
      </c>
      <c r="E77" s="17" t="s">
        <v>49</v>
      </c>
      <c r="F77" s="18">
        <v>133</v>
      </c>
      <c r="G77" s="25"/>
      <c r="H77" s="20"/>
      <c r="I77" s="21">
        <v>68</v>
      </c>
      <c r="J77" s="21">
        <v>4</v>
      </c>
    </row>
    <row r="78" ht="42" customHeight="1">
      <c r="A78" s="22"/>
      <c r="B78" s="23"/>
      <c r="C78" s="23"/>
      <c r="D78" s="24" t="s">
        <v>61</v>
      </c>
      <c r="E78" s="17" t="s">
        <v>45</v>
      </c>
      <c r="F78" s="18">
        <v>26</v>
      </c>
      <c r="G78" s="25"/>
      <c r="H78" s="20"/>
      <c r="I78" s="21">
        <v>69</v>
      </c>
      <c r="J78" s="21">
        <v>4</v>
      </c>
    </row>
    <row r="79" ht="42" customHeight="1">
      <c r="A79" s="22"/>
      <c r="B79" s="15" t="s">
        <v>62</v>
      </c>
      <c r="C79" s="15"/>
      <c r="D79" s="16"/>
      <c r="E79" s="17" t="s">
        <v>13</v>
      </c>
      <c r="F79" s="18">
        <v>1</v>
      </c>
      <c r="G79" s="19">
        <f>+G80+G84+G90</f>
        <v>0</v>
      </c>
      <c r="H79" s="20"/>
      <c r="I79" s="21">
        <v>70</v>
      </c>
      <c r="J79" s="21">
        <v>2</v>
      </c>
    </row>
    <row r="80" ht="42" customHeight="1">
      <c r="A80" s="22"/>
      <c r="B80" s="23"/>
      <c r="C80" s="15" t="s">
        <v>63</v>
      </c>
      <c r="D80" s="16"/>
      <c r="E80" s="17" t="s">
        <v>13</v>
      </c>
      <c r="F80" s="18">
        <v>1</v>
      </c>
      <c r="G80" s="19">
        <f>+G81+G82+G83</f>
        <v>0</v>
      </c>
      <c r="H80" s="20"/>
      <c r="I80" s="21">
        <v>71</v>
      </c>
      <c r="J80" s="21">
        <v>3</v>
      </c>
    </row>
    <row r="81" ht="42" customHeight="1">
      <c r="A81" s="22"/>
      <c r="B81" s="23"/>
      <c r="C81" s="23"/>
      <c r="D81" s="24" t="s">
        <v>64</v>
      </c>
      <c r="E81" s="17" t="s">
        <v>18</v>
      </c>
      <c r="F81" s="18">
        <v>2.2000000000000002</v>
      </c>
      <c r="G81" s="25"/>
      <c r="H81" s="20"/>
      <c r="I81" s="21">
        <v>72</v>
      </c>
      <c r="J81" s="21">
        <v>4</v>
      </c>
    </row>
    <row r="82" ht="42" customHeight="1">
      <c r="A82" s="22"/>
      <c r="B82" s="23"/>
      <c r="C82" s="23"/>
      <c r="D82" s="24" t="s">
        <v>65</v>
      </c>
      <c r="E82" s="17" t="s">
        <v>18</v>
      </c>
      <c r="F82" s="18">
        <v>2.2000000000000002</v>
      </c>
      <c r="G82" s="25"/>
      <c r="H82" s="20"/>
      <c r="I82" s="21">
        <v>73</v>
      </c>
      <c r="J82" s="21">
        <v>4</v>
      </c>
    </row>
    <row r="83" ht="42" customHeight="1">
      <c r="A83" s="22"/>
      <c r="B83" s="23"/>
      <c r="C83" s="23"/>
      <c r="D83" s="24" t="s">
        <v>66</v>
      </c>
      <c r="E83" s="17" t="s">
        <v>18</v>
      </c>
      <c r="F83" s="18">
        <v>2.2000000000000002</v>
      </c>
      <c r="G83" s="25"/>
      <c r="H83" s="20"/>
      <c r="I83" s="21">
        <v>74</v>
      </c>
      <c r="J83" s="21">
        <v>4</v>
      </c>
    </row>
    <row r="84" ht="42" customHeight="1">
      <c r="A84" s="22"/>
      <c r="B84" s="23"/>
      <c r="C84" s="15" t="s">
        <v>67</v>
      </c>
      <c r="D84" s="16"/>
      <c r="E84" s="17" t="s">
        <v>13</v>
      </c>
      <c r="F84" s="18">
        <v>1</v>
      </c>
      <c r="G84" s="19">
        <f>+G85+G86+G87+G88+G89</f>
        <v>0</v>
      </c>
      <c r="H84" s="20"/>
      <c r="I84" s="21">
        <v>75</v>
      </c>
      <c r="J84" s="21">
        <v>3</v>
      </c>
    </row>
    <row r="85" ht="42" customHeight="1">
      <c r="A85" s="22"/>
      <c r="B85" s="23"/>
      <c r="C85" s="23"/>
      <c r="D85" s="24" t="s">
        <v>68</v>
      </c>
      <c r="E85" s="17" t="s">
        <v>69</v>
      </c>
      <c r="F85" s="18">
        <v>7</v>
      </c>
      <c r="G85" s="25"/>
      <c r="H85" s="20"/>
      <c r="I85" s="21">
        <v>76</v>
      </c>
      <c r="J85" s="21">
        <v>4</v>
      </c>
    </row>
    <row r="86" ht="42" customHeight="1">
      <c r="A86" s="22"/>
      <c r="B86" s="23"/>
      <c r="C86" s="23"/>
      <c r="D86" s="24" t="s">
        <v>70</v>
      </c>
      <c r="E86" s="17" t="s">
        <v>18</v>
      </c>
      <c r="F86" s="18">
        <v>7</v>
      </c>
      <c r="G86" s="25"/>
      <c r="H86" s="20"/>
      <c r="I86" s="21">
        <v>77</v>
      </c>
      <c r="J86" s="21">
        <v>4</v>
      </c>
    </row>
    <row r="87" ht="42" customHeight="1">
      <c r="A87" s="22"/>
      <c r="B87" s="23"/>
      <c r="C87" s="23"/>
      <c r="D87" s="24" t="s">
        <v>23</v>
      </c>
      <c r="E87" s="17" t="s">
        <v>18</v>
      </c>
      <c r="F87" s="18">
        <v>7</v>
      </c>
      <c r="G87" s="25"/>
      <c r="H87" s="20"/>
      <c r="I87" s="21">
        <v>78</v>
      </c>
      <c r="J87" s="21">
        <v>4</v>
      </c>
    </row>
    <row r="88" ht="42" customHeight="1">
      <c r="A88" s="22"/>
      <c r="B88" s="23"/>
      <c r="C88" s="23"/>
      <c r="D88" s="24" t="s">
        <v>71</v>
      </c>
      <c r="E88" s="17" t="s">
        <v>34</v>
      </c>
      <c r="F88" s="18">
        <v>0.017999999999999999</v>
      </c>
      <c r="G88" s="25"/>
      <c r="H88" s="20"/>
      <c r="I88" s="21">
        <v>79</v>
      </c>
      <c r="J88" s="21">
        <v>4</v>
      </c>
    </row>
    <row r="89" ht="42" customHeight="1">
      <c r="A89" s="22"/>
      <c r="B89" s="23"/>
      <c r="C89" s="23"/>
      <c r="D89" s="24" t="s">
        <v>72</v>
      </c>
      <c r="E89" s="17" t="s">
        <v>34</v>
      </c>
      <c r="F89" s="18">
        <v>0.017999999999999999</v>
      </c>
      <c r="G89" s="25"/>
      <c r="H89" s="20"/>
      <c r="I89" s="21">
        <v>80</v>
      </c>
      <c r="J89" s="21">
        <v>4</v>
      </c>
    </row>
    <row r="90" ht="42" customHeight="1">
      <c r="A90" s="22"/>
      <c r="B90" s="23"/>
      <c r="C90" s="15" t="s">
        <v>73</v>
      </c>
      <c r="D90" s="16"/>
      <c r="E90" s="17" t="s">
        <v>13</v>
      </c>
      <c r="F90" s="18">
        <v>1</v>
      </c>
      <c r="G90" s="19">
        <f>+G91</f>
        <v>0</v>
      </c>
      <c r="H90" s="20"/>
      <c r="I90" s="21">
        <v>81</v>
      </c>
      <c r="J90" s="21">
        <v>3</v>
      </c>
    </row>
    <row r="91" ht="42" customHeight="1">
      <c r="A91" s="22"/>
      <c r="B91" s="23"/>
      <c r="C91" s="23"/>
      <c r="D91" s="24" t="s">
        <v>73</v>
      </c>
      <c r="E91" s="17" t="s">
        <v>49</v>
      </c>
      <c r="F91" s="18">
        <v>6</v>
      </c>
      <c r="G91" s="25"/>
      <c r="H91" s="20"/>
      <c r="I91" s="21">
        <v>82</v>
      </c>
      <c r="J91" s="21">
        <v>4</v>
      </c>
    </row>
    <row r="92" ht="42" customHeight="1">
      <c r="A92" s="14" t="s">
        <v>74</v>
      </c>
      <c r="B92" s="15"/>
      <c r="C92" s="15"/>
      <c r="D92" s="16"/>
      <c r="E92" s="17" t="s">
        <v>13</v>
      </c>
      <c r="F92" s="18">
        <v>1</v>
      </c>
      <c r="G92" s="19">
        <f>+G93+G95</f>
        <v>0</v>
      </c>
      <c r="H92" s="20"/>
      <c r="I92" s="21">
        <v>83</v>
      </c>
      <c r="J92" s="21"/>
    </row>
    <row r="93" ht="42" customHeight="1">
      <c r="A93" s="14" t="s">
        <v>75</v>
      </c>
      <c r="B93" s="15"/>
      <c r="C93" s="15"/>
      <c r="D93" s="16"/>
      <c r="E93" s="17" t="s">
        <v>13</v>
      </c>
      <c r="F93" s="18">
        <v>1</v>
      </c>
      <c r="G93" s="19">
        <f>+G94</f>
        <v>0</v>
      </c>
      <c r="H93" s="20"/>
      <c r="I93" s="21">
        <v>84</v>
      </c>
      <c r="J93" s="21">
        <v>200</v>
      </c>
    </row>
    <row r="94" ht="42" customHeight="1">
      <c r="A94" s="14" t="s">
        <v>76</v>
      </c>
      <c r="B94" s="15"/>
      <c r="C94" s="15"/>
      <c r="D94" s="16"/>
      <c r="E94" s="17" t="s">
        <v>13</v>
      </c>
      <c r="F94" s="18">
        <v>1</v>
      </c>
      <c r="G94" s="25"/>
      <c r="H94" s="20"/>
      <c r="I94" s="21">
        <v>85</v>
      </c>
      <c r="J94" s="21"/>
    </row>
    <row r="95" ht="42" customHeight="1">
      <c r="A95" s="14" t="s">
        <v>77</v>
      </c>
      <c r="B95" s="15"/>
      <c r="C95" s="15"/>
      <c r="D95" s="16"/>
      <c r="E95" s="17" t="s">
        <v>13</v>
      </c>
      <c r="F95" s="18">
        <v>1</v>
      </c>
      <c r="G95" s="19">
        <f>+G96</f>
        <v>0</v>
      </c>
      <c r="H95" s="20"/>
      <c r="I95" s="21">
        <v>86</v>
      </c>
      <c r="J95" s="21">
        <v>210</v>
      </c>
    </row>
    <row r="96" ht="42" customHeight="1">
      <c r="A96" s="14" t="s">
        <v>78</v>
      </c>
      <c r="B96" s="15"/>
      <c r="C96" s="15"/>
      <c r="D96" s="16"/>
      <c r="E96" s="17" t="s">
        <v>13</v>
      </c>
      <c r="F96" s="18">
        <v>1</v>
      </c>
      <c r="G96" s="25"/>
      <c r="H96" s="20"/>
      <c r="I96" s="21">
        <v>87</v>
      </c>
      <c r="J96" s="21"/>
    </row>
    <row r="97" ht="42" customHeight="1">
      <c r="A97" s="14" t="s">
        <v>79</v>
      </c>
      <c r="B97" s="15"/>
      <c r="C97" s="15"/>
      <c r="D97" s="16"/>
      <c r="E97" s="17" t="s">
        <v>13</v>
      </c>
      <c r="F97" s="18">
        <v>1</v>
      </c>
      <c r="G97" s="25"/>
      <c r="H97" s="20"/>
      <c r="I97" s="21">
        <v>88</v>
      </c>
      <c r="J97" s="21">
        <v>220</v>
      </c>
    </row>
    <row r="98" ht="42" customHeight="1">
      <c r="A98" s="14" t="s">
        <v>80</v>
      </c>
      <c r="B98" s="15"/>
      <c r="C98" s="15"/>
      <c r="D98" s="16"/>
      <c r="E98" s="17" t="s">
        <v>13</v>
      </c>
      <c r="F98" s="18">
        <v>1</v>
      </c>
      <c r="G98" s="19">
        <f>+G10+G97</f>
        <v>0</v>
      </c>
      <c r="H98" s="20"/>
      <c r="I98" s="21">
        <v>89</v>
      </c>
      <c r="J98" s="21">
        <v>30</v>
      </c>
    </row>
    <row r="99" ht="42" customHeight="1">
      <c r="A99" s="26" t="s">
        <v>81</v>
      </c>
      <c r="B99" s="27"/>
      <c r="C99" s="27"/>
      <c r="D99" s="28"/>
      <c r="E99" s="29" t="s">
        <v>82</v>
      </c>
      <c r="F99" s="30" t="s">
        <v>82</v>
      </c>
      <c r="G99" s="31">
        <f>G98</f>
        <v>0</v>
      </c>
      <c r="I99" s="32">
        <v>90</v>
      </c>
      <c r="J99" s="32">
        <v>90</v>
      </c>
    </row>
    <row r="100" ht="42" customHeight="1"/>
    <row r="101" ht="42" customHeight="1"/>
  </sheetData>
  <sheetProtection sheet="1" objects="1" scenarios="1" spinCount="100000" saltValue="Ivrb1uDIBY4Cqz/6Bd9zkcmLrp/LsWgFKcXzkTffY7KPdD9bCjjyfLjkmxjto9F5hYjqT2R96+d5jzAwwq85tg==" hashValue="yVN/+sqdagLwQLFiwMaSHMs8BARssPFS/ll0elXBJi5rqKuhffa4Q2oa026tW2Q3wV2CnKGc3b/hislhvBmbxQ==" algorithmName="SHA-512" password="FD80"/>
  <mergeCells count="41">
    <mergeCell ref="A99:D9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20:D20"/>
    <mergeCell ref="C21:D21"/>
    <mergeCell ref="B26:D26"/>
    <mergeCell ref="C27:D27"/>
    <mergeCell ref="B36:D36"/>
    <mergeCell ref="C37:D37"/>
    <mergeCell ref="B43:D43"/>
    <mergeCell ref="C44:D44"/>
    <mergeCell ref="B48:D48"/>
    <mergeCell ref="C49:D49"/>
    <mergeCell ref="B55:D55"/>
    <mergeCell ref="C56:D56"/>
    <mergeCell ref="B60:D60"/>
    <mergeCell ref="C61:D61"/>
    <mergeCell ref="B67:D67"/>
    <mergeCell ref="C68:D68"/>
    <mergeCell ref="B73:D73"/>
    <mergeCell ref="C74:D74"/>
    <mergeCell ref="B79:D79"/>
    <mergeCell ref="C80:D80"/>
    <mergeCell ref="C84:D84"/>
    <mergeCell ref="C90:D90"/>
    <mergeCell ref="A92:D92"/>
    <mergeCell ref="A93:D93"/>
    <mergeCell ref="A94:D94"/>
    <mergeCell ref="A95:D95"/>
    <mergeCell ref="A96:D96"/>
    <mergeCell ref="A97:D97"/>
    <mergeCell ref="A98:D9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itsuki ken</cp:lastModifiedBy>
  <cp:lastPrinted>2020-10-12T05:07:54Z</cp:lastPrinted>
  <dcterms:created xsi:type="dcterms:W3CDTF">2014-01-09T08:55:00Z</dcterms:created>
  <dcterms:modified xsi:type="dcterms:W3CDTF">2025-09-03T06:34:26Z</dcterms:modified>
</cp:coreProperties>
</file>